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ary\GaryMemos\"/>
    </mc:Choice>
  </mc:AlternateContent>
  <xr:revisionPtr revIDLastSave="0" documentId="8_{5E66CE75-C5E6-4BC0-9DB5-3080639F875A}" xr6:coauthVersionLast="47" xr6:coauthVersionMax="47" xr10:uidLastSave="{00000000-0000-0000-0000-000000000000}"/>
  <bookViews>
    <workbookView xWindow="-110" yWindow="-110" windowWidth="19420" windowHeight="12420" xr2:uid="{28BFD47C-3175-4B27-A21D-9A929F03B388}"/>
  </bookViews>
  <sheets>
    <sheet name="Stats" sheetId="1" r:id="rId1"/>
    <sheet name="How To Bet K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D8" i="1"/>
  <c r="E8" i="1" s="1"/>
  <c r="G12" i="1"/>
  <c r="H12" i="1" s="1"/>
  <c r="D12" i="1"/>
  <c r="E12" i="1" s="1"/>
  <c r="G31" i="1"/>
  <c r="H31" i="1" s="1"/>
  <c r="D31" i="1"/>
  <c r="E31" i="1" s="1"/>
  <c r="G19" i="1"/>
  <c r="H19" i="1" s="1"/>
  <c r="D19" i="1"/>
  <c r="E19" i="1" s="1"/>
  <c r="G20" i="1"/>
  <c r="H20" i="1" s="1"/>
  <c r="D20" i="1"/>
  <c r="E20" i="1" s="1"/>
  <c r="G23" i="1"/>
  <c r="H23" i="1" s="1"/>
  <c r="D23" i="1"/>
  <c r="E23" i="1" s="1"/>
  <c r="G13" i="1"/>
  <c r="H13" i="1" s="1"/>
  <c r="D13" i="1"/>
  <c r="E13" i="1" s="1"/>
  <c r="G15" i="1"/>
  <c r="H15" i="1" s="1"/>
  <c r="D15" i="1"/>
  <c r="E15" i="1" s="1"/>
  <c r="G10" i="1"/>
  <c r="H10" i="1" s="1"/>
  <c r="D10" i="1"/>
  <c r="E10" i="1" s="1"/>
  <c r="G33" i="1"/>
  <c r="H33" i="1" s="1"/>
  <c r="D33" i="1"/>
  <c r="E33" i="1" s="1"/>
  <c r="G26" i="1"/>
  <c r="H26" i="1" s="1"/>
  <c r="D26" i="1"/>
  <c r="E26" i="1" s="1"/>
  <c r="G18" i="1"/>
  <c r="H18" i="1" s="1"/>
  <c r="D18" i="1"/>
  <c r="E18" i="1" s="1"/>
  <c r="G3" i="1"/>
  <c r="H3" i="1" s="1"/>
  <c r="D3" i="1"/>
  <c r="E3" i="1" s="1"/>
  <c r="G5" i="1"/>
  <c r="H5" i="1" s="1"/>
  <c r="D5" i="1"/>
  <c r="E5" i="1" s="1"/>
  <c r="G2" i="1"/>
  <c r="H2" i="1" s="1"/>
  <c r="D2" i="1"/>
  <c r="E2" i="1" s="1"/>
  <c r="G32" i="1"/>
  <c r="H32" i="1" s="1"/>
  <c r="D32" i="1"/>
  <c r="E32" i="1" s="1"/>
  <c r="G24" i="1"/>
  <c r="H24" i="1" s="1"/>
  <c r="G29" i="1"/>
  <c r="H29" i="1" s="1"/>
  <c r="G28" i="1"/>
  <c r="H28" i="1" s="1"/>
  <c r="G30" i="1"/>
  <c r="H30" i="1" s="1"/>
  <c r="G22" i="1"/>
  <c r="H22" i="1" s="1"/>
  <c r="G21" i="1"/>
  <c r="H21" i="1" s="1"/>
  <c r="G7" i="1"/>
  <c r="H7" i="1" s="1"/>
  <c r="G25" i="1"/>
  <c r="H25" i="1" s="1"/>
  <c r="G16" i="1"/>
  <c r="H16" i="1" s="1"/>
  <c r="G14" i="1"/>
  <c r="H14" i="1" s="1"/>
  <c r="G9" i="1"/>
  <c r="H9" i="1" s="1"/>
  <c r="G27" i="1"/>
  <c r="H27" i="1" s="1"/>
  <c r="G11" i="1"/>
  <c r="H11" i="1" s="1"/>
  <c r="G4" i="1"/>
  <c r="H4" i="1" s="1"/>
  <c r="G17" i="1"/>
  <c r="H17" i="1" s="1"/>
  <c r="D24" i="1"/>
  <c r="E24" i="1" s="1"/>
  <c r="D29" i="1"/>
  <c r="E29" i="1" s="1"/>
  <c r="D28" i="1"/>
  <c r="E28" i="1" s="1"/>
  <c r="D30" i="1"/>
  <c r="E30" i="1" s="1"/>
  <c r="D22" i="1"/>
  <c r="E22" i="1" s="1"/>
  <c r="D21" i="1"/>
  <c r="E21" i="1" s="1"/>
  <c r="D7" i="1"/>
  <c r="E7" i="1" s="1"/>
  <c r="D25" i="1"/>
  <c r="E25" i="1" s="1"/>
  <c r="D16" i="1"/>
  <c r="E16" i="1" s="1"/>
  <c r="D14" i="1"/>
  <c r="E14" i="1" s="1"/>
  <c r="D9" i="1"/>
  <c r="E9" i="1" s="1"/>
  <c r="D27" i="1"/>
  <c r="E27" i="1" s="1"/>
  <c r="D11" i="1"/>
  <c r="E11" i="1" s="1"/>
  <c r="D4" i="1"/>
  <c r="E4" i="1" s="1"/>
  <c r="D17" i="1"/>
  <c r="E17" i="1" s="1"/>
  <c r="G6" i="1"/>
  <c r="H6" i="1" s="1"/>
  <c r="D6" i="1"/>
  <c r="E6" i="1" s="1"/>
</calcChain>
</file>

<file path=xl/sharedStrings.xml><?xml version="1.0" encoding="utf-8"?>
<sst xmlns="http://schemas.openxmlformats.org/spreadsheetml/2006/main" count="45" uniqueCount="45">
  <si>
    <t>Team</t>
  </si>
  <si>
    <t>Games Played</t>
  </si>
  <si>
    <t>Goals For (GF)</t>
  </si>
  <si>
    <t>Avg GF Per Game</t>
  </si>
  <si>
    <t>Goals Against (GA)</t>
  </si>
  <si>
    <t>Avg GA Per Game</t>
  </si>
  <si>
    <t>Bruins</t>
  </si>
  <si>
    <t>Panthers</t>
  </si>
  <si>
    <t>Sabres</t>
  </si>
  <si>
    <t>Red Wings</t>
  </si>
  <si>
    <t>Senators</t>
  </si>
  <si>
    <t>Maples Leafs</t>
  </si>
  <si>
    <t>Lightning</t>
  </si>
  <si>
    <t>Canadiens</t>
  </si>
  <si>
    <t>Penguins</t>
  </si>
  <si>
    <t>Hurricanes</t>
  </si>
  <si>
    <t>Flyers</t>
  </si>
  <si>
    <t>Capitals</t>
  </si>
  <si>
    <t>Rangers</t>
  </si>
  <si>
    <t>Devils</t>
  </si>
  <si>
    <t>Blue Jackets</t>
  </si>
  <si>
    <t>Islanders</t>
  </si>
  <si>
    <t>Stars</t>
  </si>
  <si>
    <t>Blues</t>
  </si>
  <si>
    <t>Blackhawks</t>
  </si>
  <si>
    <t>Jets</t>
  </si>
  <si>
    <t>Predators</t>
  </si>
  <si>
    <t>Wild</t>
  </si>
  <si>
    <t>Coyotes</t>
  </si>
  <si>
    <t>Golden Knights</t>
  </si>
  <si>
    <t>Flames</t>
  </si>
  <si>
    <t>Oilers</t>
  </si>
  <si>
    <t>Kraken</t>
  </si>
  <si>
    <t>Kings</t>
  </si>
  <si>
    <t>Sharks</t>
  </si>
  <si>
    <t>Ducks</t>
  </si>
  <si>
    <t>Canucks</t>
  </si>
  <si>
    <t>Avg GA Over 3?</t>
  </si>
  <si>
    <t>Avg GF Over 3?</t>
  </si>
  <si>
    <t>How To Bet:</t>
  </si>
  <si>
    <t>4 Yes = o3.5 Game Goals</t>
  </si>
  <si>
    <t>1 No for each team = TT o1.5</t>
  </si>
  <si>
    <t>3 or 4 No's = No bet</t>
  </si>
  <si>
    <t>2 No's for one team = Favorite gets +3.5 spread</t>
  </si>
  <si>
    <t>Avalanche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</si>
</sst>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2" fillId="2" borderId="0" xfId="0" applyFont="1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0" fillId="3" borderId="0" xfId="0" applyFill="1"/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C9F70-A3EA-4366-9888-C7D72009FB4D}">
  <dimension ref="A1:H33"/>
  <sheetViews>
    <sheetView tabSelected="1" workbookViewId="0">
      <pane ySplit="1" topLeftCell="A6" activePane="bottomLeft" state="frozen"/>
      <selection pane="bottomLeft" activeCell="F13" sqref="F13"/>
    </sheetView>
  </sheetViews>
  <sheetFormatPr defaultRowHeight="14.5" x14ac:dyDescent="0.35"/>
  <cols>
    <col min="1" max="1" width="18.54296875" customWidth="1"/>
    <col min="2" max="2" width="13.453125" style="4" customWidth="1"/>
    <col min="3" max="3" width="17.453125" style="4" customWidth="1"/>
    <col min="4" max="4" width="16.1796875" customWidth="1"/>
    <col min="5" max="5" width="16.90625" customWidth="1"/>
    <col min="6" max="6" width="18.90625" style="4" customWidth="1"/>
    <col min="7" max="7" width="16" customWidth="1"/>
    <col min="8" max="8" width="20.7265625" customWidth="1"/>
  </cols>
  <sheetData>
    <row r="1" spans="1:8" s="1" customFormat="1" x14ac:dyDescent="0.35">
      <c r="A1" s="1" t="s">
        <v>0</v>
      </c>
      <c r="B1" s="3" t="s">
        <v>1</v>
      </c>
      <c r="C1" s="3" t="s">
        <v>2</v>
      </c>
      <c r="D1" s="1" t="s">
        <v>3</v>
      </c>
      <c r="E1" s="1" t="s">
        <v>38</v>
      </c>
      <c r="F1" s="3" t="s">
        <v>4</v>
      </c>
      <c r="G1" s="1" t="s">
        <v>5</v>
      </c>
      <c r="H1" s="1" t="s">
        <v>37</v>
      </c>
    </row>
    <row r="2" spans="1:8" x14ac:dyDescent="0.35">
      <c r="A2" t="s">
        <v>44</v>
      </c>
      <c r="B2" s="4">
        <v>39</v>
      </c>
      <c r="C2" s="4">
        <v>116</v>
      </c>
      <c r="D2">
        <f t="shared" ref="D2:D33" si="0">(C2/B2)</f>
        <v>2.9743589743589745</v>
      </c>
      <c r="E2" t="str">
        <f t="shared" ref="E2:E33" si="1">IF((D2 &gt;= 3), "Yes", "No")</f>
        <v>No</v>
      </c>
      <c r="F2" s="4">
        <v>115</v>
      </c>
      <c r="G2">
        <f t="shared" ref="G2:G33" si="2">(F2/B2)</f>
        <v>2.9487179487179489</v>
      </c>
      <c r="H2" s="2" t="str">
        <f t="shared" ref="H2:H33" si="3">IF((G2 &gt;= 3), "Yes", "No")</f>
        <v>No</v>
      </c>
    </row>
    <row r="3" spans="1:8" x14ac:dyDescent="0.35">
      <c r="A3" t="s">
        <v>24</v>
      </c>
      <c r="B3" s="4">
        <v>46</v>
      </c>
      <c r="C3" s="4">
        <v>110</v>
      </c>
      <c r="D3">
        <f t="shared" si="0"/>
        <v>2.3913043478260869</v>
      </c>
      <c r="E3" t="str">
        <f t="shared" si="1"/>
        <v>No</v>
      </c>
      <c r="F3" s="4">
        <v>168</v>
      </c>
      <c r="G3">
        <f t="shared" si="2"/>
        <v>3.652173913043478</v>
      </c>
      <c r="H3" s="2" t="str">
        <f t="shared" si="3"/>
        <v>Yes</v>
      </c>
    </row>
    <row r="4" spans="1:8" x14ac:dyDescent="0.35">
      <c r="A4" t="s">
        <v>20</v>
      </c>
      <c r="B4" s="4">
        <v>48</v>
      </c>
      <c r="C4" s="4">
        <v>125</v>
      </c>
      <c r="D4">
        <f t="shared" si="0"/>
        <v>2.6041666666666665</v>
      </c>
      <c r="E4" t="str">
        <f t="shared" si="1"/>
        <v>No</v>
      </c>
      <c r="F4" s="4">
        <v>186</v>
      </c>
      <c r="G4">
        <f t="shared" si="2"/>
        <v>3.875</v>
      </c>
      <c r="H4" s="2" t="str">
        <f t="shared" si="3"/>
        <v>Yes</v>
      </c>
    </row>
    <row r="5" spans="1:8" x14ac:dyDescent="0.35">
      <c r="A5" t="s">
        <v>23</v>
      </c>
      <c r="B5" s="4">
        <v>48</v>
      </c>
      <c r="C5" s="4">
        <v>152</v>
      </c>
      <c r="D5">
        <f t="shared" si="0"/>
        <v>3.1666666666666665</v>
      </c>
      <c r="E5" t="str">
        <f t="shared" si="1"/>
        <v>Yes</v>
      </c>
      <c r="F5" s="4">
        <v>172</v>
      </c>
      <c r="G5">
        <f t="shared" si="2"/>
        <v>3.5833333333333335</v>
      </c>
      <c r="H5" s="2" t="str">
        <f t="shared" si="3"/>
        <v>Yes</v>
      </c>
    </row>
    <row r="6" spans="1:8" x14ac:dyDescent="0.35">
      <c r="A6" t="s">
        <v>6</v>
      </c>
      <c r="B6" s="4">
        <v>47</v>
      </c>
      <c r="C6" s="4">
        <v>181</v>
      </c>
      <c r="D6">
        <f t="shared" si="0"/>
        <v>3.8510638297872339</v>
      </c>
      <c r="E6" t="str">
        <f t="shared" si="1"/>
        <v>Yes</v>
      </c>
      <c r="F6" s="4">
        <v>98</v>
      </c>
      <c r="G6">
        <f t="shared" si="2"/>
        <v>2.0851063829787235</v>
      </c>
      <c r="H6" s="2" t="str">
        <f t="shared" si="3"/>
        <v>No</v>
      </c>
    </row>
    <row r="7" spans="1:8" x14ac:dyDescent="0.35">
      <c r="A7" t="s">
        <v>13</v>
      </c>
      <c r="B7" s="4">
        <v>48</v>
      </c>
      <c r="C7" s="4">
        <v>127</v>
      </c>
      <c r="D7">
        <f t="shared" si="0"/>
        <v>2.6458333333333335</v>
      </c>
      <c r="E7" t="str">
        <f t="shared" si="1"/>
        <v>No</v>
      </c>
      <c r="F7" s="4">
        <v>175</v>
      </c>
      <c r="G7">
        <f t="shared" si="2"/>
        <v>3.6458333333333335</v>
      </c>
      <c r="H7" s="2" t="str">
        <f t="shared" si="3"/>
        <v>Yes</v>
      </c>
    </row>
    <row r="8" spans="1:8" x14ac:dyDescent="0.35">
      <c r="A8" t="s">
        <v>36</v>
      </c>
      <c r="B8" s="4">
        <v>48</v>
      </c>
      <c r="C8" s="4">
        <v>160</v>
      </c>
      <c r="D8">
        <f t="shared" si="0"/>
        <v>3.3333333333333335</v>
      </c>
      <c r="E8" t="str">
        <f t="shared" si="1"/>
        <v>Yes</v>
      </c>
      <c r="F8" s="4">
        <v>191</v>
      </c>
      <c r="G8">
        <f t="shared" si="2"/>
        <v>3.9791666666666665</v>
      </c>
      <c r="H8" s="2" t="str">
        <f t="shared" si="3"/>
        <v>Yes</v>
      </c>
    </row>
    <row r="9" spans="1:8" x14ac:dyDescent="0.35">
      <c r="A9" t="s">
        <v>17</v>
      </c>
      <c r="B9" s="4">
        <v>50</v>
      </c>
      <c r="C9" s="4">
        <v>158</v>
      </c>
      <c r="D9">
        <f t="shared" si="0"/>
        <v>3.16</v>
      </c>
      <c r="E9" t="str">
        <f t="shared" si="1"/>
        <v>Yes</v>
      </c>
      <c r="F9" s="4">
        <v>142</v>
      </c>
      <c r="G9">
        <f t="shared" si="2"/>
        <v>2.84</v>
      </c>
      <c r="H9" s="2" t="str">
        <f t="shared" si="3"/>
        <v>No</v>
      </c>
    </row>
    <row r="10" spans="1:8" x14ac:dyDescent="0.35">
      <c r="A10" t="s">
        <v>28</v>
      </c>
      <c r="B10" s="4">
        <v>48</v>
      </c>
      <c r="C10" s="4">
        <v>125</v>
      </c>
      <c r="D10">
        <f t="shared" si="0"/>
        <v>2.6041666666666665</v>
      </c>
      <c r="E10" t="str">
        <f t="shared" si="1"/>
        <v>No</v>
      </c>
      <c r="F10" s="4">
        <v>175</v>
      </c>
      <c r="G10">
        <f t="shared" si="2"/>
        <v>3.6458333333333335</v>
      </c>
      <c r="H10" s="2" t="str">
        <f t="shared" si="3"/>
        <v>Yes</v>
      </c>
    </row>
    <row r="11" spans="1:8" x14ac:dyDescent="0.35">
      <c r="A11" t="s">
        <v>19</v>
      </c>
      <c r="B11" s="4">
        <v>47</v>
      </c>
      <c r="C11" s="4">
        <v>164</v>
      </c>
      <c r="D11">
        <f t="shared" si="0"/>
        <v>3.4893617021276597</v>
      </c>
      <c r="E11" t="str">
        <f t="shared" si="1"/>
        <v>Yes</v>
      </c>
      <c r="F11" s="4">
        <v>123</v>
      </c>
      <c r="G11">
        <f t="shared" si="2"/>
        <v>2.6170212765957448</v>
      </c>
      <c r="H11" s="2" t="str">
        <f t="shared" si="3"/>
        <v>No</v>
      </c>
    </row>
    <row r="12" spans="1:8" x14ac:dyDescent="0.35">
      <c r="A12" t="s">
        <v>35</v>
      </c>
      <c r="B12" s="4">
        <v>48</v>
      </c>
      <c r="C12" s="4">
        <v>118</v>
      </c>
      <c r="D12">
        <f t="shared" si="0"/>
        <v>2.4583333333333335</v>
      </c>
      <c r="E12" t="str">
        <f t="shared" si="1"/>
        <v>No</v>
      </c>
      <c r="F12" s="4">
        <v>201</v>
      </c>
      <c r="G12">
        <f t="shared" si="2"/>
        <v>4.1875</v>
      </c>
      <c r="H12" s="2" t="str">
        <f t="shared" si="3"/>
        <v>Yes</v>
      </c>
    </row>
    <row r="13" spans="1:8" x14ac:dyDescent="0.35">
      <c r="A13" t="s">
        <v>30</v>
      </c>
      <c r="B13" s="4">
        <v>48</v>
      </c>
      <c r="C13" s="4">
        <v>151</v>
      </c>
      <c r="D13">
        <f t="shared" si="0"/>
        <v>3.1458333333333335</v>
      </c>
      <c r="E13" t="str">
        <f t="shared" si="1"/>
        <v>Yes</v>
      </c>
      <c r="F13" s="4">
        <v>145</v>
      </c>
      <c r="G13">
        <f t="shared" si="2"/>
        <v>3.0208333333333335</v>
      </c>
      <c r="H13" s="2" t="str">
        <f t="shared" si="3"/>
        <v>Yes</v>
      </c>
    </row>
    <row r="14" spans="1:8" x14ac:dyDescent="0.35">
      <c r="A14" t="s">
        <v>16</v>
      </c>
      <c r="B14" s="4">
        <v>49</v>
      </c>
      <c r="C14" s="4">
        <v>136</v>
      </c>
      <c r="D14">
        <f t="shared" si="0"/>
        <v>2.7755102040816326</v>
      </c>
      <c r="E14" t="str">
        <f t="shared" si="1"/>
        <v>No</v>
      </c>
      <c r="F14" s="4">
        <v>159</v>
      </c>
      <c r="G14">
        <f t="shared" si="2"/>
        <v>3.2448979591836733</v>
      </c>
      <c r="H14" s="2" t="str">
        <f t="shared" si="3"/>
        <v>Yes</v>
      </c>
    </row>
    <row r="15" spans="1:8" x14ac:dyDescent="0.35">
      <c r="A15" t="s">
        <v>29</v>
      </c>
      <c r="B15" s="4">
        <v>49</v>
      </c>
      <c r="C15" s="4">
        <v>158</v>
      </c>
      <c r="D15">
        <f t="shared" si="0"/>
        <v>3.2244897959183674</v>
      </c>
      <c r="E15" t="str">
        <f t="shared" si="1"/>
        <v>Yes</v>
      </c>
      <c r="F15" s="4">
        <v>142</v>
      </c>
      <c r="G15">
        <f t="shared" si="2"/>
        <v>2.8979591836734695</v>
      </c>
      <c r="H15" s="2" t="str">
        <f t="shared" si="3"/>
        <v>No</v>
      </c>
    </row>
    <row r="16" spans="1:8" x14ac:dyDescent="0.35">
      <c r="A16" t="s">
        <v>15</v>
      </c>
      <c r="B16" s="4">
        <v>47</v>
      </c>
      <c r="C16" s="4">
        <v>154</v>
      </c>
      <c r="D16">
        <f t="shared" si="0"/>
        <v>3.2765957446808511</v>
      </c>
      <c r="E16" t="str">
        <f t="shared" si="1"/>
        <v>Yes</v>
      </c>
      <c r="F16" s="4">
        <v>126</v>
      </c>
      <c r="G16">
        <f t="shared" si="2"/>
        <v>2.6808510638297873</v>
      </c>
      <c r="H16" s="2" t="str">
        <f t="shared" si="3"/>
        <v>No</v>
      </c>
    </row>
    <row r="17" spans="1:8" x14ac:dyDescent="0.35">
      <c r="A17" t="s">
        <v>21</v>
      </c>
      <c r="B17" s="4">
        <v>50</v>
      </c>
      <c r="C17" s="4">
        <v>144</v>
      </c>
      <c r="D17">
        <f t="shared" si="0"/>
        <v>2.88</v>
      </c>
      <c r="E17" t="str">
        <f t="shared" si="1"/>
        <v>No</v>
      </c>
      <c r="F17" s="4">
        <v>143</v>
      </c>
      <c r="G17">
        <f t="shared" si="2"/>
        <v>2.86</v>
      </c>
      <c r="H17" s="2" t="str">
        <f t="shared" si="3"/>
        <v>No</v>
      </c>
    </row>
    <row r="18" spans="1:8" x14ac:dyDescent="0.35">
      <c r="A18" t="s">
        <v>25</v>
      </c>
      <c r="B18" s="4">
        <v>41</v>
      </c>
      <c r="C18" s="4">
        <v>137</v>
      </c>
      <c r="D18">
        <f t="shared" si="0"/>
        <v>3.3414634146341462</v>
      </c>
      <c r="E18" t="str">
        <f t="shared" si="1"/>
        <v>Yes</v>
      </c>
      <c r="F18" s="4">
        <v>110</v>
      </c>
      <c r="G18">
        <f t="shared" si="2"/>
        <v>2.6829268292682928</v>
      </c>
      <c r="H18" s="2" t="str">
        <f t="shared" si="3"/>
        <v>No</v>
      </c>
    </row>
    <row r="19" spans="1:8" x14ac:dyDescent="0.35">
      <c r="A19" t="s">
        <v>33</v>
      </c>
      <c r="B19" s="4">
        <v>50</v>
      </c>
      <c r="C19" s="4">
        <v>163</v>
      </c>
      <c r="D19">
        <f t="shared" si="0"/>
        <v>3.26</v>
      </c>
      <c r="E19" t="str">
        <f t="shared" si="1"/>
        <v>Yes</v>
      </c>
      <c r="F19" s="4">
        <v>170</v>
      </c>
      <c r="G19">
        <f t="shared" si="2"/>
        <v>3.4</v>
      </c>
      <c r="H19" s="2" t="str">
        <f t="shared" si="3"/>
        <v>Yes</v>
      </c>
    </row>
    <row r="20" spans="1:8" x14ac:dyDescent="0.35">
      <c r="A20" t="s">
        <v>32</v>
      </c>
      <c r="B20" s="4">
        <v>47</v>
      </c>
      <c r="C20" s="4">
        <v>172</v>
      </c>
      <c r="D20">
        <f t="shared" si="0"/>
        <v>3.6595744680851063</v>
      </c>
      <c r="E20" t="str">
        <f t="shared" si="1"/>
        <v>Yes</v>
      </c>
      <c r="F20" s="4">
        <v>145</v>
      </c>
      <c r="G20">
        <f t="shared" si="2"/>
        <v>3.0851063829787235</v>
      </c>
      <c r="H20" s="2" t="str">
        <f t="shared" si="3"/>
        <v>Yes</v>
      </c>
    </row>
    <row r="21" spans="1:8" x14ac:dyDescent="0.35">
      <c r="A21" t="s">
        <v>12</v>
      </c>
      <c r="B21" s="4">
        <v>46</v>
      </c>
      <c r="C21" s="4">
        <v>167</v>
      </c>
      <c r="D21">
        <f t="shared" si="0"/>
        <v>3.6304347826086958</v>
      </c>
      <c r="E21" t="str">
        <f t="shared" si="1"/>
        <v>Yes</v>
      </c>
      <c r="F21" s="4">
        <v>137</v>
      </c>
      <c r="G21">
        <f t="shared" si="2"/>
        <v>2.9782608695652173</v>
      </c>
      <c r="H21" s="2" t="str">
        <f t="shared" si="3"/>
        <v>No</v>
      </c>
    </row>
    <row r="22" spans="1:8" x14ac:dyDescent="0.35">
      <c r="A22" t="s">
        <v>11</v>
      </c>
      <c r="B22" s="4">
        <v>49</v>
      </c>
      <c r="C22" s="4">
        <v>166</v>
      </c>
      <c r="D22">
        <f t="shared" si="0"/>
        <v>3.3877551020408165</v>
      </c>
      <c r="E22" t="str">
        <f t="shared" si="1"/>
        <v>Yes</v>
      </c>
      <c r="F22" s="4">
        <v>129</v>
      </c>
      <c r="G22">
        <f t="shared" si="2"/>
        <v>2.6326530612244898</v>
      </c>
      <c r="H22" s="2" t="str">
        <f t="shared" si="3"/>
        <v>No</v>
      </c>
    </row>
    <row r="23" spans="1:8" x14ac:dyDescent="0.35">
      <c r="A23" t="s">
        <v>31</v>
      </c>
      <c r="B23" s="4">
        <v>49</v>
      </c>
      <c r="C23" s="4">
        <v>180</v>
      </c>
      <c r="D23">
        <f t="shared" si="0"/>
        <v>3.6734693877551021</v>
      </c>
      <c r="E23" t="str">
        <f t="shared" si="1"/>
        <v>Yes</v>
      </c>
      <c r="F23" s="4">
        <v>159</v>
      </c>
      <c r="G23">
        <f t="shared" si="2"/>
        <v>3.2448979591836733</v>
      </c>
      <c r="H23" s="2" t="str">
        <f t="shared" si="3"/>
        <v>Yes</v>
      </c>
    </row>
    <row r="24" spans="1:8" x14ac:dyDescent="0.35">
      <c r="A24" t="s">
        <v>7</v>
      </c>
      <c r="B24" s="4">
        <v>50</v>
      </c>
      <c r="C24" s="4">
        <v>171</v>
      </c>
      <c r="D24">
        <f t="shared" si="0"/>
        <v>3.42</v>
      </c>
      <c r="E24" t="str">
        <f t="shared" si="1"/>
        <v>Yes</v>
      </c>
      <c r="F24" s="4">
        <v>176</v>
      </c>
      <c r="G24">
        <f t="shared" si="2"/>
        <v>3.52</v>
      </c>
      <c r="H24" s="2" t="str">
        <f t="shared" si="3"/>
        <v>Yes</v>
      </c>
    </row>
    <row r="25" spans="1:8" x14ac:dyDescent="0.35">
      <c r="A25" t="s">
        <v>14</v>
      </c>
      <c r="B25" s="4">
        <v>47</v>
      </c>
      <c r="C25" s="4">
        <v>155</v>
      </c>
      <c r="D25">
        <f t="shared" si="0"/>
        <v>3.2978723404255321</v>
      </c>
      <c r="E25" t="str">
        <f t="shared" si="1"/>
        <v>Yes</v>
      </c>
      <c r="F25" s="4">
        <v>144</v>
      </c>
      <c r="G25">
        <f t="shared" si="2"/>
        <v>3.0638297872340425</v>
      </c>
      <c r="H25" s="2" t="str">
        <f t="shared" si="3"/>
        <v>Yes</v>
      </c>
    </row>
    <row r="26" spans="1:8" x14ac:dyDescent="0.35">
      <c r="A26" t="s">
        <v>26</v>
      </c>
      <c r="B26" s="4">
        <v>47</v>
      </c>
      <c r="C26" s="4">
        <v>131</v>
      </c>
      <c r="D26">
        <f t="shared" si="0"/>
        <v>2.7872340425531914</v>
      </c>
      <c r="E26" t="str">
        <f t="shared" si="1"/>
        <v>No</v>
      </c>
      <c r="F26" s="4">
        <v>137</v>
      </c>
      <c r="G26">
        <f t="shared" si="2"/>
        <v>2.9148936170212765</v>
      </c>
      <c r="H26" s="2" t="str">
        <f t="shared" si="3"/>
        <v>No</v>
      </c>
    </row>
    <row r="27" spans="1:8" x14ac:dyDescent="0.35">
      <c r="A27" t="s">
        <v>18</v>
      </c>
      <c r="B27" s="4">
        <v>48</v>
      </c>
      <c r="C27" s="4">
        <v>153</v>
      </c>
      <c r="D27">
        <f t="shared" si="0"/>
        <v>3.1875</v>
      </c>
      <c r="E27" t="str">
        <f t="shared" si="1"/>
        <v>Yes</v>
      </c>
      <c r="F27" s="4">
        <v>128</v>
      </c>
      <c r="G27">
        <f t="shared" si="2"/>
        <v>2.6666666666666665</v>
      </c>
      <c r="H27" s="2" t="str">
        <f t="shared" si="3"/>
        <v>No</v>
      </c>
    </row>
    <row r="28" spans="1:8" x14ac:dyDescent="0.35">
      <c r="A28" t="s">
        <v>9</v>
      </c>
      <c r="B28" s="4">
        <v>46</v>
      </c>
      <c r="C28" s="4">
        <v>141</v>
      </c>
      <c r="D28">
        <f t="shared" si="0"/>
        <v>3.0652173913043477</v>
      </c>
      <c r="E28" t="str">
        <f t="shared" si="1"/>
        <v>Yes</v>
      </c>
      <c r="F28" s="4">
        <v>155</v>
      </c>
      <c r="G28">
        <f t="shared" si="2"/>
        <v>3.3695652173913042</v>
      </c>
      <c r="H28" s="2" t="str">
        <f t="shared" si="3"/>
        <v>Yes</v>
      </c>
    </row>
    <row r="29" spans="1:8" x14ac:dyDescent="0.35">
      <c r="A29" t="s">
        <v>8</v>
      </c>
      <c r="B29" s="4">
        <v>47</v>
      </c>
      <c r="C29" s="4">
        <v>180</v>
      </c>
      <c r="D29">
        <f t="shared" si="0"/>
        <v>3.8297872340425534</v>
      </c>
      <c r="E29" t="str">
        <f t="shared" si="1"/>
        <v>Yes</v>
      </c>
      <c r="F29" s="4">
        <v>160</v>
      </c>
      <c r="G29">
        <f t="shared" si="2"/>
        <v>3.4042553191489362</v>
      </c>
      <c r="H29" s="2" t="str">
        <f t="shared" si="3"/>
        <v>Yes</v>
      </c>
    </row>
    <row r="30" spans="1:8" x14ac:dyDescent="0.35">
      <c r="A30" t="s">
        <v>10</v>
      </c>
      <c r="B30" s="4">
        <v>47</v>
      </c>
      <c r="C30" s="4">
        <v>135</v>
      </c>
      <c r="D30">
        <f t="shared" si="0"/>
        <v>2.8723404255319149</v>
      </c>
      <c r="E30" t="str">
        <f t="shared" si="1"/>
        <v>No</v>
      </c>
      <c r="F30" s="4">
        <v>153</v>
      </c>
      <c r="G30">
        <f t="shared" si="2"/>
        <v>3.2553191489361701</v>
      </c>
      <c r="H30" s="2" t="str">
        <f t="shared" si="3"/>
        <v>Yes</v>
      </c>
    </row>
    <row r="31" spans="1:8" x14ac:dyDescent="0.35">
      <c r="A31" t="s">
        <v>34</v>
      </c>
      <c r="B31" s="4">
        <v>49</v>
      </c>
      <c r="C31" s="4">
        <v>147</v>
      </c>
      <c r="D31">
        <f t="shared" si="0"/>
        <v>3</v>
      </c>
      <c r="E31" t="str">
        <f t="shared" si="1"/>
        <v>Yes</v>
      </c>
      <c r="F31" s="4">
        <v>187</v>
      </c>
      <c r="G31">
        <f t="shared" si="2"/>
        <v>3.8163265306122449</v>
      </c>
      <c r="H31" s="2" t="str">
        <f t="shared" si="3"/>
        <v>Yes</v>
      </c>
    </row>
    <row r="32" spans="1:8" x14ac:dyDescent="0.35">
      <c r="A32" t="s">
        <v>22</v>
      </c>
      <c r="B32" s="4">
        <v>50</v>
      </c>
      <c r="C32" s="4">
        <v>171</v>
      </c>
      <c r="D32">
        <f t="shared" si="0"/>
        <v>3.42</v>
      </c>
      <c r="E32" t="str">
        <f t="shared" si="1"/>
        <v>Yes</v>
      </c>
      <c r="F32" s="4">
        <v>130</v>
      </c>
      <c r="G32">
        <f t="shared" si="2"/>
        <v>2.6</v>
      </c>
      <c r="H32" s="2" t="str">
        <f t="shared" si="3"/>
        <v>No</v>
      </c>
    </row>
    <row r="33" spans="1:8" x14ac:dyDescent="0.35">
      <c r="A33" t="s">
        <v>27</v>
      </c>
      <c r="B33" s="4">
        <v>46</v>
      </c>
      <c r="C33" s="4">
        <v>145</v>
      </c>
      <c r="D33">
        <f t="shared" si="0"/>
        <v>3.152173913043478</v>
      </c>
      <c r="E33" t="str">
        <f t="shared" si="1"/>
        <v>Yes</v>
      </c>
      <c r="F33" s="4">
        <v>134</v>
      </c>
      <c r="G33">
        <f t="shared" si="2"/>
        <v>2.9130434782608696</v>
      </c>
      <c r="H33" s="2" t="str">
        <f t="shared" si="3"/>
        <v>No</v>
      </c>
    </row>
  </sheetData>
  <sortState xmlns:xlrd2="http://schemas.microsoft.com/office/spreadsheetml/2017/richdata2" ref="A2:H34">
    <sortCondition ref="A1:A34"/>
  </sortState>
  <conditionalFormatting sqref="H2:H33">
    <cfRule type="containsText" dxfId="9" priority="4" operator="containsText" text="Yes">
      <formula>NOT(ISERROR(SEARCH("Yes",H2)))</formula>
    </cfRule>
    <cfRule type="containsText" dxfId="8" priority="5" operator="containsText" text="No">
      <formula>NOT(ISERROR(SEARCH("No",H2)))</formula>
    </cfRule>
  </conditionalFormatting>
  <conditionalFormatting sqref="E2:E33">
    <cfRule type="cellIs" dxfId="7" priority="1" operator="equal">
      <formula>"Yes"</formula>
    </cfRule>
    <cfRule type="cellIs" dxfId="6" priority="2" operator="equal">
      <formula>"No"</formula>
    </cfRule>
    <cfRule type="cellIs" dxfId="5" priority="3" operator="equal">
      <formula>"Yes"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1159-0E42-4463-B602-295ABCB6880F}">
  <dimension ref="A1:H10"/>
  <sheetViews>
    <sheetView workbookViewId="0">
      <selection activeCell="B15" sqref="B15"/>
    </sheetView>
  </sheetViews>
  <sheetFormatPr defaultRowHeight="14.5" x14ac:dyDescent="0.35"/>
  <sheetData>
    <row r="1" spans="1:8" s="12" customFormat="1" x14ac:dyDescent="0.35">
      <c r="B1" s="13"/>
      <c r="C1" s="13"/>
      <c r="F1" s="13"/>
      <c r="H1" s="14"/>
    </row>
    <row r="2" spans="1:8" x14ac:dyDescent="0.35">
      <c r="B2" s="4"/>
      <c r="C2" s="4"/>
      <c r="F2" s="4"/>
      <c r="H2" s="2"/>
    </row>
    <row r="3" spans="1:8" x14ac:dyDescent="0.35">
      <c r="A3" s="9" t="s">
        <v>39</v>
      </c>
      <c r="B3" s="10" t="s">
        <v>40</v>
      </c>
      <c r="C3" s="11"/>
      <c r="D3" s="9"/>
      <c r="E3" s="5"/>
      <c r="F3" s="6"/>
      <c r="G3" s="5"/>
      <c r="H3" s="7"/>
    </row>
    <row r="4" spans="1:8" s="5" customFormat="1" x14ac:dyDescent="0.35">
      <c r="B4" s="6"/>
      <c r="C4" s="6"/>
      <c r="F4" s="6"/>
      <c r="H4" s="7"/>
    </row>
    <row r="5" spans="1:8" s="5" customFormat="1" x14ac:dyDescent="0.35">
      <c r="A5" s="9"/>
      <c r="B5" s="10" t="s">
        <v>41</v>
      </c>
      <c r="C5" s="11"/>
      <c r="D5" s="9"/>
      <c r="F5" s="6"/>
      <c r="H5" s="7"/>
    </row>
    <row r="6" spans="1:8" s="5" customFormat="1" x14ac:dyDescent="0.35">
      <c r="A6" s="9"/>
      <c r="B6" s="10" t="s">
        <v>42</v>
      </c>
      <c r="C6" s="11"/>
      <c r="D6" s="9"/>
      <c r="F6" s="6"/>
    </row>
    <row r="7" spans="1:8" s="5" customFormat="1" x14ac:dyDescent="0.35">
      <c r="A7" s="9"/>
      <c r="B7" s="10" t="s">
        <v>43</v>
      </c>
      <c r="C7" s="11"/>
      <c r="D7" s="9"/>
      <c r="F7" s="6"/>
    </row>
    <row r="8" spans="1:8" s="5" customFormat="1" x14ac:dyDescent="0.35">
      <c r="A8" s="9"/>
      <c r="B8" s="10"/>
      <c r="C8" s="11"/>
      <c r="D8" s="9"/>
      <c r="F8" s="6"/>
    </row>
    <row r="9" spans="1:8" s="5" customFormat="1" x14ac:dyDescent="0.35">
      <c r="B9" s="8"/>
      <c r="C9" s="6"/>
      <c r="F9" s="6"/>
    </row>
    <row r="10" spans="1:8" x14ac:dyDescent="0.35">
      <c r="B10" s="4"/>
      <c r="C10" s="4"/>
      <c r="F10" s="4"/>
    </row>
  </sheetData>
  <conditionalFormatting sqref="H1:H5">
    <cfRule type="containsText" dxfId="4" priority="4" operator="containsText" text="Yes">
      <formula>NOT(ISERROR(SEARCH("Yes",H1)))</formula>
    </cfRule>
    <cfRule type="containsText" dxfId="3" priority="5" operator="containsText" text="No">
      <formula>NOT(ISERROR(SEARCH("No",H1)))</formula>
    </cfRule>
  </conditionalFormatting>
  <conditionalFormatting sqref="E3">
    <cfRule type="cellIs" dxfId="2" priority="1" operator="equal">
      <formula>"Yes"</formula>
    </cfRule>
    <cfRule type="cellIs" dxfId="1" priority="2" operator="equal">
      <formula>"No"</formula>
    </cfRule>
    <cfRule type="cellIs" dxfId="0" priority="3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Stats</vt:lpstr>
      <vt:lpstr>How To Bet 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Tharaldson, Gary (OST)</dc:creator>
  <cp:lastModifiedBy>Tharaldson, Gary (OST)</cp:lastModifiedBy>
  <dcterms:created xsi:type="dcterms:W3CDTF">2022-10-25T14:24:13Z</dcterms:created>
  <dcterms:modified xsi:type="dcterms:W3CDTF">2023-01-26T15:27:20Z</dcterms:modified>
</cp:coreProperties>
</file>